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отужності ТеЕнергія" sheetId="1" r:id="rId1"/>
  </sheets>
  <definedNames>
    <definedName name="_xlnm.Print_Titles" localSheetId="0">'Потужності ТеЕнергія'!$4:$4</definedName>
    <definedName name="_xlnm.Print_Area" localSheetId="0">'Потужності ТеЕнергія'!$A$1:$F$60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1" l="1"/>
  <c r="E60" i="1"/>
  <c r="F59" i="1"/>
  <c r="E59" i="1"/>
  <c r="F56" i="1"/>
  <c r="E56" i="1"/>
  <c r="F55" i="1"/>
  <c r="E55" i="1"/>
  <c r="F53" i="1"/>
  <c r="E53" i="1"/>
  <c r="F51" i="1"/>
  <c r="E51" i="1"/>
</calcChain>
</file>

<file path=xl/sharedStrings.xml><?xml version="1.0" encoding="utf-8"?>
<sst xmlns="http://schemas.openxmlformats.org/spreadsheetml/2006/main" count="105" uniqueCount="59">
  <si>
    <t>Природний газ</t>
  </si>
  <si>
    <t>Вугілля</t>
  </si>
  <si>
    <t>Електрична енергія</t>
  </si>
  <si>
    <t>Деревне паливо</t>
  </si>
  <si>
    <t>Відходи з сільського господарства</t>
  </si>
  <si>
    <t>Вторинні енергетичні ресурси</t>
  </si>
  <si>
    <t>Біогаз</t>
  </si>
  <si>
    <t>Інші традиційні види палива</t>
  </si>
  <si>
    <t>Млинівський технолого-економічний фаховий коледж</t>
  </si>
  <si>
    <t>№ п/п</t>
  </si>
  <si>
    <t>ТОВ "Костопільський завод скловиробів"</t>
  </si>
  <si>
    <t>ВСЬОГО:</t>
  </si>
  <si>
    <t xml:space="preserve">Інформація щодо теплогенеруючих потужностей cуб'єктів господарювання-ліцензіатів у сфері теплопостачання станом на 01.05.2025 </t>
  </si>
  <si>
    <t>Інші альтернативні види палива</t>
  </si>
  <si>
    <t>Код ЄДРПОУ</t>
  </si>
  <si>
    <t>Комунальне підприємство «Дубнокомуненергія» Дубенської міської ради</t>
  </si>
  <si>
    <t>Комунальне підпрємство «Здолбунівкомуненергія» Здолбунівської міської ради</t>
  </si>
  <si>
    <t>Острозьке комунальне підприємство «Теплоенергія»</t>
  </si>
  <si>
    <t>Дочірнє підприємство "Теплосервіс" комунального підприємства "Теплосервіс" Дубровицької міської ради</t>
  </si>
  <si>
    <t>Товариство з обмеженою відповідальністю "Старт"</t>
  </si>
  <si>
    <t>Комунальне підприємство “Радивилів-тепло” Радивилівської міської ради Рівненської області</t>
  </si>
  <si>
    <t xml:space="preserve">Товариство з обмеженою відповідальністю «ТЕПЛО-ЕНЕРГІЯ» </t>
  </si>
  <si>
    <t>Вид палива, що використовує теплогенеруюча установка</t>
  </si>
  <si>
    <t>Приватне підприємство "ЕТАЛОН ФАБ ПЛЮС"</t>
  </si>
  <si>
    <t>Товариство з обмеженою відповідальністю «КОМПАНІЯ ТЕПЛОЕНЕРГО»</t>
  </si>
  <si>
    <t>Товариство з обмеженою відповідальністю «КОМПАНІЯ ТЕХНОЛОГІЙ»</t>
  </si>
  <si>
    <t>Приватне підприємство «Тепло-Енергія»</t>
  </si>
  <si>
    <t>Товариство з обмеженою відповідальністю «Волинь тепло»</t>
  </si>
  <si>
    <t>Комунальне підприємство "Комунальник" Малолюбашанської сільської ради</t>
  </si>
  <si>
    <t>Комунальне підприємство «Рокитнекомуненергія»</t>
  </si>
  <si>
    <t>Товариство з обмеженою відповідальністю «Регіон Теплопостачання»</t>
  </si>
  <si>
    <t>Приватне підприємство "Рівнетеплосервіс"</t>
  </si>
  <si>
    <t>Товариство з обмеженою відповідальністю "Рівнетеплоенерго"</t>
  </si>
  <si>
    <t>Приватне акціонерне товариство "ЕСКО - Рівне"</t>
  </si>
  <si>
    <t>Відокремлений підрозділ "Рокитнівський медичний коледж" комунального закладу вищої освіти "Рівненська медична академія" Рівненської обласної ради</t>
  </si>
  <si>
    <t>Комунальне підпрємство  Костопільської міської ради «Костопількомуненергія»</t>
  </si>
  <si>
    <t>Комунальне підприємство «Сарнитеплосервіс» Сарненської міської ради</t>
  </si>
  <si>
    <t>Фізична особа - підприємець Олішевський Віталій Валентинович</t>
  </si>
  <si>
    <t>Товариство з обмеженою відповідальністю «КОМПАНІЯ «ЕНЕРГІЯ МАЙБУТНЬОГО»</t>
  </si>
  <si>
    <t>Товариство з обмеженою відповідальністю "Енергозбереження Рівне"</t>
  </si>
  <si>
    <t>Товариство з обмеженою відповідальністю «Поліська енергосервісна компанія»</t>
  </si>
  <si>
    <t>Комунальне підприємство «Квасилівтеплоенерго» Рівненської міської ради</t>
  </si>
  <si>
    <t>Комунальне підприємство "Варковичікомунслужба"</t>
  </si>
  <si>
    <t>Сільськогосподарське комунальне підприємство "Шубківське" Білокриницької сільської ради Рівненського району Рівненської області</t>
  </si>
  <si>
    <t>Фізична особа - підприємець Мельник Сергій Миколайович</t>
  </si>
  <si>
    <t>00728693</t>
  </si>
  <si>
    <t>Товариство з обмеженою відповідальністю "Свиспан Лімітед"</t>
  </si>
  <si>
    <t>32358806</t>
  </si>
  <si>
    <t>Державне підприємство "Підприємство Державної кримінально-виконавчої служби України (№ 131)"</t>
  </si>
  <si>
    <t>08680744</t>
  </si>
  <si>
    <t>Товариство з обмеженою відповідальністю «НОВОЗАЙМ-ОСТ»</t>
  </si>
  <si>
    <t>39036935</t>
  </si>
  <si>
    <t xml:space="preserve"> 30923971</t>
  </si>
  <si>
    <t>РАЗОМ:</t>
  </si>
  <si>
    <t>Назва cуб'єкта господарювання</t>
  </si>
  <si>
    <t>Комунальне підприємство «Березнекомуненергія» Березнівської міської ради</t>
  </si>
  <si>
    <t>Додаток 5</t>
  </si>
  <si>
    <r>
      <t xml:space="preserve">Кількість теплогенеруючих установок кожного виду, </t>
    </r>
    <r>
      <rPr>
        <b/>
        <sz val="12"/>
        <color theme="1"/>
        <rFont val="Times New Roman"/>
        <family val="1"/>
        <charset val="204"/>
      </rPr>
      <t>шт.</t>
    </r>
  </si>
  <si>
    <r>
      <t xml:space="preserve">Загальна потужність теплогенеруючих установок кожного виду, </t>
    </r>
    <r>
      <rPr>
        <b/>
        <sz val="12"/>
        <color theme="1"/>
        <rFont val="Times New Roman"/>
        <family val="1"/>
        <charset val="204"/>
      </rPr>
      <t>кВт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</si>
</sst>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19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vertical="center" wrapText="1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  <xf numFmtId="3" fontId="3" fillId="0" borderId="26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view="pageBreakPreview" zoomScale="130" zoomScaleNormal="130" zoomScaleSheetLayoutView="130" workbookViewId="0">
      <selection activeCell="B7" sqref="B7:B10"/>
    </sheetView>
  </sheetViews>
  <sheetFormatPr defaultRowHeight="15.75" x14ac:dyDescent="0.25"/>
  <cols>
    <col min="1" max="1" width="4.140625" style="7" customWidth="1"/>
    <col min="2" max="2" width="88.7109375" style="7" customWidth="1"/>
    <col min="3" max="3" width="14.140625" style="8" customWidth="1"/>
    <col min="4" max="4" width="38.140625" style="7" customWidth="1"/>
    <col min="5" max="5" width="21.140625" style="7" customWidth="1"/>
    <col min="6" max="6" width="23.28515625" style="7" customWidth="1"/>
    <col min="7" max="16384" width="9.140625" style="7"/>
  </cols>
  <sheetData>
    <row r="1" spans="1:6" x14ac:dyDescent="0.25">
      <c r="F1" s="9" t="s">
        <v>56</v>
      </c>
    </row>
    <row r="2" spans="1:6" ht="6" customHeight="1" x14ac:dyDescent="0.25"/>
    <row r="3" spans="1:6" ht="43.5" customHeight="1" thickBot="1" x14ac:dyDescent="0.3">
      <c r="B3" s="46" t="s">
        <v>12</v>
      </c>
      <c r="C3" s="46"/>
      <c r="D3" s="46"/>
      <c r="E3" s="46"/>
      <c r="F3" s="46"/>
    </row>
    <row r="4" spans="1:6" ht="63.75" thickBot="1" x14ac:dyDescent="0.3">
      <c r="A4" s="10" t="s">
        <v>9</v>
      </c>
      <c r="B4" s="50" t="s">
        <v>54</v>
      </c>
      <c r="C4" s="51" t="s">
        <v>14</v>
      </c>
      <c r="D4" s="52" t="s">
        <v>22</v>
      </c>
      <c r="E4" s="52" t="s">
        <v>57</v>
      </c>
      <c r="F4" s="53" t="s">
        <v>58</v>
      </c>
    </row>
    <row r="5" spans="1:6" x14ac:dyDescent="0.25">
      <c r="A5" s="40">
        <v>1</v>
      </c>
      <c r="B5" s="47" t="s">
        <v>55</v>
      </c>
      <c r="C5" s="48">
        <v>30717503</v>
      </c>
      <c r="D5" s="11" t="s">
        <v>0</v>
      </c>
      <c r="E5" s="2">
        <v>8</v>
      </c>
      <c r="F5" s="3">
        <v>4416</v>
      </c>
    </row>
    <row r="6" spans="1:6" x14ac:dyDescent="0.25">
      <c r="A6" s="43"/>
      <c r="B6" s="41"/>
      <c r="C6" s="42"/>
      <c r="D6" s="6" t="s">
        <v>3</v>
      </c>
      <c r="E6" s="4">
        <v>3</v>
      </c>
      <c r="F6" s="5">
        <v>2420</v>
      </c>
    </row>
    <row r="7" spans="1:6" x14ac:dyDescent="0.25">
      <c r="A7" s="39">
        <v>2</v>
      </c>
      <c r="B7" s="41" t="s">
        <v>15</v>
      </c>
      <c r="C7" s="42">
        <v>13971076</v>
      </c>
      <c r="D7" s="6" t="s">
        <v>0</v>
      </c>
      <c r="E7" s="4">
        <v>14</v>
      </c>
      <c r="F7" s="5">
        <v>22700</v>
      </c>
    </row>
    <row r="8" spans="1:6" x14ac:dyDescent="0.25">
      <c r="A8" s="44"/>
      <c r="B8" s="41"/>
      <c r="C8" s="42"/>
      <c r="D8" s="6" t="s">
        <v>2</v>
      </c>
      <c r="E8" s="4">
        <v>10</v>
      </c>
      <c r="F8" s="5">
        <v>620</v>
      </c>
    </row>
    <row r="9" spans="1:6" x14ac:dyDescent="0.25">
      <c r="A9" s="44"/>
      <c r="B9" s="41"/>
      <c r="C9" s="42"/>
      <c r="D9" s="6" t="s">
        <v>3</v>
      </c>
      <c r="E9" s="4">
        <v>3</v>
      </c>
      <c r="F9" s="5">
        <v>3200</v>
      </c>
    </row>
    <row r="10" spans="1:6" x14ac:dyDescent="0.25">
      <c r="A10" s="44"/>
      <c r="B10" s="41"/>
      <c r="C10" s="42"/>
      <c r="D10" s="6" t="s">
        <v>4</v>
      </c>
      <c r="E10" s="4">
        <v>4</v>
      </c>
      <c r="F10" s="5">
        <v>6000</v>
      </c>
    </row>
    <row r="11" spans="1:6" x14ac:dyDescent="0.25">
      <c r="A11" s="12">
        <v>3</v>
      </c>
      <c r="B11" s="6" t="s">
        <v>16</v>
      </c>
      <c r="C11" s="1">
        <v>30032555</v>
      </c>
      <c r="D11" s="6" t="s">
        <v>0</v>
      </c>
      <c r="E11" s="4">
        <v>26</v>
      </c>
      <c r="F11" s="5">
        <v>41988</v>
      </c>
    </row>
    <row r="12" spans="1:6" x14ac:dyDescent="0.25">
      <c r="A12" s="39">
        <v>4</v>
      </c>
      <c r="B12" s="41" t="s">
        <v>17</v>
      </c>
      <c r="C12" s="42">
        <v>32522899</v>
      </c>
      <c r="D12" s="6" t="s">
        <v>0</v>
      </c>
      <c r="E12" s="4">
        <v>5</v>
      </c>
      <c r="F12" s="5">
        <v>900</v>
      </c>
    </row>
    <row r="13" spans="1:6" x14ac:dyDescent="0.25">
      <c r="A13" s="44"/>
      <c r="B13" s="41"/>
      <c r="C13" s="42"/>
      <c r="D13" s="6" t="s">
        <v>3</v>
      </c>
      <c r="E13" s="4">
        <v>1</v>
      </c>
      <c r="F13" s="5">
        <v>500</v>
      </c>
    </row>
    <row r="14" spans="1:6" ht="31.5" x14ac:dyDescent="0.25">
      <c r="A14" s="13">
        <v>5</v>
      </c>
      <c r="B14" s="6" t="s">
        <v>18</v>
      </c>
      <c r="C14" s="1">
        <v>43146820</v>
      </c>
      <c r="D14" s="6" t="s">
        <v>3</v>
      </c>
      <c r="E14" s="4">
        <v>9</v>
      </c>
      <c r="F14" s="5">
        <v>2980</v>
      </c>
    </row>
    <row r="15" spans="1:6" x14ac:dyDescent="0.25">
      <c r="A15" s="13">
        <v>6</v>
      </c>
      <c r="B15" s="6" t="s">
        <v>19</v>
      </c>
      <c r="C15" s="1">
        <v>23305207</v>
      </c>
      <c r="D15" s="6" t="s">
        <v>0</v>
      </c>
      <c r="E15" s="4">
        <v>6</v>
      </c>
      <c r="F15" s="5">
        <v>4860</v>
      </c>
    </row>
    <row r="16" spans="1:6" ht="31.5" x14ac:dyDescent="0.25">
      <c r="A16" s="13">
        <v>7</v>
      </c>
      <c r="B16" s="6" t="s">
        <v>20</v>
      </c>
      <c r="C16" s="1">
        <v>43895514</v>
      </c>
      <c r="D16" s="6" t="s">
        <v>3</v>
      </c>
      <c r="E16" s="4">
        <v>4</v>
      </c>
      <c r="F16" s="5">
        <v>11049</v>
      </c>
    </row>
    <row r="17" spans="1:6" x14ac:dyDescent="0.25">
      <c r="A17" s="13">
        <v>8</v>
      </c>
      <c r="B17" s="6" t="s">
        <v>21</v>
      </c>
      <c r="C17" s="1">
        <v>38645295</v>
      </c>
      <c r="D17" s="6" t="s">
        <v>3</v>
      </c>
      <c r="E17" s="4">
        <v>6</v>
      </c>
      <c r="F17" s="5">
        <v>6000</v>
      </c>
    </row>
    <row r="18" spans="1:6" x14ac:dyDescent="0.25">
      <c r="A18" s="13">
        <v>9</v>
      </c>
      <c r="B18" s="6" t="s">
        <v>23</v>
      </c>
      <c r="C18" s="1">
        <v>42282786</v>
      </c>
      <c r="D18" s="6" t="s">
        <v>3</v>
      </c>
      <c r="E18" s="4">
        <v>2</v>
      </c>
      <c r="F18" s="5">
        <v>3500</v>
      </c>
    </row>
    <row r="19" spans="1:6" x14ac:dyDescent="0.25">
      <c r="A19" s="13">
        <v>10</v>
      </c>
      <c r="B19" s="6" t="s">
        <v>24</v>
      </c>
      <c r="C19" s="1">
        <v>38893426</v>
      </c>
      <c r="D19" s="6" t="s">
        <v>3</v>
      </c>
      <c r="E19" s="4">
        <v>2</v>
      </c>
      <c r="F19" s="5">
        <v>1000</v>
      </c>
    </row>
    <row r="20" spans="1:6" x14ac:dyDescent="0.25">
      <c r="A20" s="13">
        <v>11</v>
      </c>
      <c r="B20" s="6" t="s">
        <v>25</v>
      </c>
      <c r="C20" s="1">
        <v>39718788</v>
      </c>
      <c r="D20" s="6" t="s">
        <v>3</v>
      </c>
      <c r="E20" s="4">
        <v>3</v>
      </c>
      <c r="F20" s="5">
        <v>3000</v>
      </c>
    </row>
    <row r="21" spans="1:6" x14ac:dyDescent="0.25">
      <c r="A21" s="13">
        <v>12</v>
      </c>
      <c r="B21" s="6" t="s">
        <v>26</v>
      </c>
      <c r="C21" s="1">
        <v>37083103</v>
      </c>
      <c r="D21" s="6" t="s">
        <v>13</v>
      </c>
      <c r="E21" s="4">
        <v>19</v>
      </c>
      <c r="F21" s="5">
        <v>14950</v>
      </c>
    </row>
    <row r="22" spans="1:6" x14ac:dyDescent="0.25">
      <c r="A22" s="13">
        <v>13</v>
      </c>
      <c r="B22" s="6" t="s">
        <v>27</v>
      </c>
      <c r="C22" s="1">
        <v>41846093</v>
      </c>
      <c r="D22" s="6" t="s">
        <v>3</v>
      </c>
      <c r="E22" s="4">
        <v>2</v>
      </c>
      <c r="F22" s="5">
        <v>580</v>
      </c>
    </row>
    <row r="23" spans="1:6" x14ac:dyDescent="0.25">
      <c r="A23" s="13">
        <v>14</v>
      </c>
      <c r="B23" s="6" t="s">
        <v>10</v>
      </c>
      <c r="C23" s="1" t="s">
        <v>52</v>
      </c>
      <c r="D23" s="6" t="s">
        <v>0</v>
      </c>
      <c r="E23" s="4">
        <v>1</v>
      </c>
      <c r="F23" s="5">
        <v>1360</v>
      </c>
    </row>
    <row r="24" spans="1:6" x14ac:dyDescent="0.25">
      <c r="A24" s="13">
        <v>15</v>
      </c>
      <c r="B24" s="6" t="s">
        <v>28</v>
      </c>
      <c r="C24" s="1">
        <v>44730587</v>
      </c>
      <c r="D24" s="6" t="s">
        <v>3</v>
      </c>
      <c r="E24" s="4">
        <v>2</v>
      </c>
      <c r="F24" s="5">
        <v>170</v>
      </c>
    </row>
    <row r="25" spans="1:6" x14ac:dyDescent="0.25">
      <c r="A25" s="13">
        <v>16</v>
      </c>
      <c r="B25" s="6" t="s">
        <v>29</v>
      </c>
      <c r="C25" s="1">
        <v>30207721</v>
      </c>
      <c r="D25" s="6" t="s">
        <v>3</v>
      </c>
      <c r="E25" s="4">
        <v>11</v>
      </c>
      <c r="F25" s="5">
        <v>7336</v>
      </c>
    </row>
    <row r="26" spans="1:6" x14ac:dyDescent="0.25">
      <c r="A26" s="13">
        <v>17</v>
      </c>
      <c r="B26" s="6" t="s">
        <v>30</v>
      </c>
      <c r="C26" s="1">
        <v>38184984</v>
      </c>
      <c r="D26" s="6" t="s">
        <v>3</v>
      </c>
      <c r="E26" s="4">
        <v>3</v>
      </c>
      <c r="F26" s="5">
        <v>3100</v>
      </c>
    </row>
    <row r="27" spans="1:6" x14ac:dyDescent="0.25">
      <c r="A27" s="13">
        <v>18</v>
      </c>
      <c r="B27" s="6" t="s">
        <v>31</v>
      </c>
      <c r="C27" s="1">
        <v>39815181</v>
      </c>
      <c r="D27" s="6" t="s">
        <v>3</v>
      </c>
      <c r="E27" s="4">
        <v>8</v>
      </c>
      <c r="F27" s="5">
        <v>38048</v>
      </c>
    </row>
    <row r="28" spans="1:6" x14ac:dyDescent="0.25">
      <c r="A28" s="39">
        <v>19</v>
      </c>
      <c r="B28" s="41" t="s">
        <v>32</v>
      </c>
      <c r="C28" s="42">
        <v>36598008</v>
      </c>
      <c r="D28" s="6" t="s">
        <v>0</v>
      </c>
      <c r="E28" s="4">
        <v>112</v>
      </c>
      <c r="F28" s="5">
        <v>70685</v>
      </c>
    </row>
    <row r="29" spans="1:6" x14ac:dyDescent="0.25">
      <c r="A29" s="40"/>
      <c r="B29" s="41"/>
      <c r="C29" s="42"/>
      <c r="D29" s="6" t="s">
        <v>2</v>
      </c>
      <c r="E29" s="4">
        <v>1</v>
      </c>
      <c r="F29" s="5">
        <v>105</v>
      </c>
    </row>
    <row r="30" spans="1:6" x14ac:dyDescent="0.25">
      <c r="A30" s="13">
        <v>20</v>
      </c>
      <c r="B30" s="6" t="s">
        <v>33</v>
      </c>
      <c r="C30" s="1">
        <v>32744984</v>
      </c>
      <c r="D30" s="6" t="s">
        <v>0</v>
      </c>
      <c r="E30" s="4">
        <v>11</v>
      </c>
      <c r="F30" s="5">
        <v>9893</v>
      </c>
    </row>
    <row r="31" spans="1:6" ht="31.5" x14ac:dyDescent="0.25">
      <c r="A31" s="13">
        <v>21</v>
      </c>
      <c r="B31" s="6" t="s">
        <v>34</v>
      </c>
      <c r="C31" s="1">
        <v>43192086</v>
      </c>
      <c r="D31" s="6" t="s">
        <v>3</v>
      </c>
      <c r="E31" s="4">
        <v>1</v>
      </c>
      <c r="F31" s="5">
        <v>590</v>
      </c>
    </row>
    <row r="32" spans="1:6" x14ac:dyDescent="0.25">
      <c r="A32" s="39">
        <v>22</v>
      </c>
      <c r="B32" s="45" t="s">
        <v>35</v>
      </c>
      <c r="C32" s="49">
        <v>30132672</v>
      </c>
      <c r="D32" s="6" t="s">
        <v>0</v>
      </c>
      <c r="E32" s="4">
        <v>61</v>
      </c>
      <c r="F32" s="5">
        <v>36113</v>
      </c>
    </row>
    <row r="33" spans="1:6" x14ac:dyDescent="0.25">
      <c r="A33" s="40"/>
      <c r="B33" s="45"/>
      <c r="C33" s="49"/>
      <c r="D33" s="6" t="s">
        <v>3</v>
      </c>
      <c r="E33" s="4">
        <v>16</v>
      </c>
      <c r="F33" s="5">
        <v>5.3620000000000001</v>
      </c>
    </row>
    <row r="34" spans="1:6" x14ac:dyDescent="0.25">
      <c r="A34" s="13">
        <v>23</v>
      </c>
      <c r="B34" s="6" t="s">
        <v>36</v>
      </c>
      <c r="C34" s="1">
        <v>35132153</v>
      </c>
      <c r="D34" s="6" t="s">
        <v>3</v>
      </c>
      <c r="E34" s="4">
        <v>3</v>
      </c>
      <c r="F34" s="5">
        <v>4600</v>
      </c>
    </row>
    <row r="35" spans="1:6" x14ac:dyDescent="0.25">
      <c r="A35" s="13">
        <v>24</v>
      </c>
      <c r="B35" s="14" t="s">
        <v>37</v>
      </c>
      <c r="C35" s="15">
        <v>2679203354</v>
      </c>
      <c r="D35" s="6" t="s">
        <v>3</v>
      </c>
      <c r="E35" s="16">
        <v>3</v>
      </c>
      <c r="F35" s="5">
        <v>1500</v>
      </c>
    </row>
    <row r="36" spans="1:6" x14ac:dyDescent="0.25">
      <c r="A36" s="13">
        <v>25</v>
      </c>
      <c r="B36" s="6" t="s">
        <v>38</v>
      </c>
      <c r="C36" s="1">
        <v>44840581</v>
      </c>
      <c r="D36" s="6" t="s">
        <v>13</v>
      </c>
      <c r="E36" s="4">
        <v>5</v>
      </c>
      <c r="F36" s="5">
        <v>1950</v>
      </c>
    </row>
    <row r="37" spans="1:6" x14ac:dyDescent="0.25">
      <c r="A37" s="39">
        <v>26</v>
      </c>
      <c r="B37" s="41" t="s">
        <v>39</v>
      </c>
      <c r="C37" s="42">
        <v>36007828</v>
      </c>
      <c r="D37" s="6" t="s">
        <v>0</v>
      </c>
      <c r="E37" s="4">
        <v>4</v>
      </c>
      <c r="F37" s="5">
        <v>765</v>
      </c>
    </row>
    <row r="38" spans="1:6" x14ac:dyDescent="0.25">
      <c r="A38" s="40"/>
      <c r="B38" s="41"/>
      <c r="C38" s="42"/>
      <c r="D38" s="6" t="s">
        <v>4</v>
      </c>
      <c r="E38" s="4">
        <v>6</v>
      </c>
      <c r="F38" s="5">
        <v>7380</v>
      </c>
    </row>
    <row r="39" spans="1:6" x14ac:dyDescent="0.25">
      <c r="A39" s="39">
        <v>27</v>
      </c>
      <c r="B39" s="41" t="s">
        <v>40</v>
      </c>
      <c r="C39" s="42">
        <v>39300286</v>
      </c>
      <c r="D39" s="6" t="s">
        <v>0</v>
      </c>
      <c r="E39" s="4">
        <v>1</v>
      </c>
      <c r="F39" s="5">
        <v>700</v>
      </c>
    </row>
    <row r="40" spans="1:6" x14ac:dyDescent="0.25">
      <c r="A40" s="40"/>
      <c r="B40" s="41"/>
      <c r="C40" s="42"/>
      <c r="D40" s="6" t="s">
        <v>4</v>
      </c>
      <c r="E40" s="4">
        <v>3</v>
      </c>
      <c r="F40" s="5">
        <v>5450</v>
      </c>
    </row>
    <row r="41" spans="1:6" x14ac:dyDescent="0.25">
      <c r="A41" s="39">
        <v>28</v>
      </c>
      <c r="B41" s="41" t="s">
        <v>41</v>
      </c>
      <c r="C41" s="42">
        <v>30547471</v>
      </c>
      <c r="D41" s="6" t="s">
        <v>0</v>
      </c>
      <c r="E41" s="4">
        <v>6</v>
      </c>
      <c r="F41" s="5">
        <v>11822</v>
      </c>
    </row>
    <row r="42" spans="1:6" x14ac:dyDescent="0.25">
      <c r="A42" s="40"/>
      <c r="B42" s="41"/>
      <c r="C42" s="42"/>
      <c r="D42" s="6" t="s">
        <v>2</v>
      </c>
      <c r="E42" s="4">
        <v>1</v>
      </c>
      <c r="F42" s="5">
        <v>105</v>
      </c>
    </row>
    <row r="43" spans="1:6" x14ac:dyDescent="0.25">
      <c r="A43" s="13">
        <v>29</v>
      </c>
      <c r="B43" s="6" t="s">
        <v>42</v>
      </c>
      <c r="C43" s="1">
        <v>32358853</v>
      </c>
      <c r="D43" s="6" t="s">
        <v>13</v>
      </c>
      <c r="E43" s="4">
        <v>1</v>
      </c>
      <c r="F43" s="5">
        <v>800</v>
      </c>
    </row>
    <row r="44" spans="1:6" ht="31.5" x14ac:dyDescent="0.25">
      <c r="A44" s="13">
        <v>30</v>
      </c>
      <c r="B44" s="6" t="s">
        <v>43</v>
      </c>
      <c r="C44" s="1">
        <v>32362393</v>
      </c>
      <c r="D44" s="6" t="s">
        <v>3</v>
      </c>
      <c r="E44" s="4">
        <v>1</v>
      </c>
      <c r="F44" s="5">
        <v>320</v>
      </c>
    </row>
    <row r="45" spans="1:6" x14ac:dyDescent="0.25">
      <c r="A45" s="13">
        <v>31</v>
      </c>
      <c r="B45" s="6" t="s">
        <v>44</v>
      </c>
      <c r="C45" s="1">
        <v>2780619614</v>
      </c>
      <c r="D45" s="6" t="s">
        <v>3</v>
      </c>
      <c r="E45" s="4">
        <v>2</v>
      </c>
      <c r="F45" s="5">
        <v>340</v>
      </c>
    </row>
    <row r="46" spans="1:6" x14ac:dyDescent="0.25">
      <c r="A46" s="13">
        <v>32</v>
      </c>
      <c r="B46" s="6" t="s">
        <v>8</v>
      </c>
      <c r="C46" s="1" t="s">
        <v>45</v>
      </c>
      <c r="D46" s="6" t="s">
        <v>3</v>
      </c>
      <c r="E46" s="4">
        <v>1</v>
      </c>
      <c r="F46" s="5">
        <v>800</v>
      </c>
    </row>
    <row r="47" spans="1:6" x14ac:dyDescent="0.25">
      <c r="A47" s="39">
        <v>33</v>
      </c>
      <c r="B47" s="41" t="s">
        <v>46</v>
      </c>
      <c r="C47" s="42" t="s">
        <v>47</v>
      </c>
      <c r="D47" s="6" t="s">
        <v>0</v>
      </c>
      <c r="E47" s="4">
        <v>1</v>
      </c>
      <c r="F47" s="5">
        <v>3500</v>
      </c>
    </row>
    <row r="48" spans="1:6" x14ac:dyDescent="0.25">
      <c r="A48" s="40"/>
      <c r="B48" s="41"/>
      <c r="C48" s="42"/>
      <c r="D48" s="6" t="s">
        <v>3</v>
      </c>
      <c r="E48" s="4">
        <v>2</v>
      </c>
      <c r="F48" s="5">
        <v>9000</v>
      </c>
    </row>
    <row r="49" spans="1:6" ht="31.5" x14ac:dyDescent="0.25">
      <c r="A49" s="13">
        <v>34</v>
      </c>
      <c r="B49" s="6" t="s">
        <v>48</v>
      </c>
      <c r="C49" s="1" t="s">
        <v>49</v>
      </c>
      <c r="D49" s="6" t="s">
        <v>3</v>
      </c>
      <c r="E49" s="4">
        <v>10</v>
      </c>
      <c r="F49" s="5">
        <v>6950</v>
      </c>
    </row>
    <row r="50" spans="1:6" ht="16.5" thickBot="1" x14ac:dyDescent="0.3">
      <c r="A50" s="13">
        <v>35</v>
      </c>
      <c r="B50" s="6" t="s">
        <v>50</v>
      </c>
      <c r="C50" s="1" t="s">
        <v>51</v>
      </c>
      <c r="D50" s="6" t="s">
        <v>3</v>
      </c>
      <c r="E50" s="4">
        <v>7</v>
      </c>
      <c r="F50" s="5">
        <v>3400</v>
      </c>
    </row>
    <row r="51" spans="1:6" ht="15.75" customHeight="1" x14ac:dyDescent="0.25">
      <c r="A51" s="28" t="s">
        <v>11</v>
      </c>
      <c r="B51" s="29"/>
      <c r="C51" s="30"/>
      <c r="D51" s="17" t="s">
        <v>0</v>
      </c>
      <c r="E51" s="18">
        <f>E5+E7+E11+E12+E15+E23+E28+E30+E32+E37+E39+E41+E47</f>
        <v>256</v>
      </c>
      <c r="F51" s="19">
        <f>F5+F7+F11+F12+F15+F23+F28+F30+F32+F37+F39+F41+F47</f>
        <v>209702</v>
      </c>
    </row>
    <row r="52" spans="1:6" x14ac:dyDescent="0.25">
      <c r="A52" s="31"/>
      <c r="B52" s="32"/>
      <c r="C52" s="33"/>
      <c r="D52" s="20" t="s">
        <v>1</v>
      </c>
      <c r="E52" s="21">
        <v>0</v>
      </c>
      <c r="F52" s="22">
        <v>0</v>
      </c>
    </row>
    <row r="53" spans="1:6" x14ac:dyDescent="0.25">
      <c r="A53" s="31"/>
      <c r="B53" s="32"/>
      <c r="C53" s="33"/>
      <c r="D53" s="20" t="s">
        <v>2</v>
      </c>
      <c r="E53" s="21">
        <f>E8+E29+E42</f>
        <v>12</v>
      </c>
      <c r="F53" s="22">
        <f>F8+F29+F42</f>
        <v>830</v>
      </c>
    </row>
    <row r="54" spans="1:6" x14ac:dyDescent="0.25">
      <c r="A54" s="31"/>
      <c r="B54" s="32"/>
      <c r="C54" s="33"/>
      <c r="D54" s="20" t="s">
        <v>7</v>
      </c>
      <c r="E54" s="21">
        <v>0</v>
      </c>
      <c r="F54" s="22">
        <v>0</v>
      </c>
    </row>
    <row r="55" spans="1:6" x14ac:dyDescent="0.25">
      <c r="A55" s="31"/>
      <c r="B55" s="32"/>
      <c r="C55" s="33"/>
      <c r="D55" s="20" t="s">
        <v>3</v>
      </c>
      <c r="E55" s="21">
        <f>E6+E9+E13+E14+E16+E17+E18+E19+E20+E22+E24+E25+E26+E27+E31+E33+E34+E35+E44+E45+E46+E48+E49+E50</f>
        <v>105</v>
      </c>
      <c r="F55" s="22">
        <f>F6+F9+F13+F14+F16+F17+F18+F19+F20+F22+F24+F25+F26+F27+F31+F33+F34+F35+F44+F45+F46+F48+F49+F50</f>
        <v>110388.36199999999</v>
      </c>
    </row>
    <row r="56" spans="1:6" x14ac:dyDescent="0.25">
      <c r="A56" s="31"/>
      <c r="B56" s="32"/>
      <c r="C56" s="33"/>
      <c r="D56" s="20" t="s">
        <v>4</v>
      </c>
      <c r="E56" s="21">
        <f>E10+E38+E40</f>
        <v>13</v>
      </c>
      <c r="F56" s="22">
        <f>F10+F38+F40</f>
        <v>18830</v>
      </c>
    </row>
    <row r="57" spans="1:6" x14ac:dyDescent="0.25">
      <c r="A57" s="31"/>
      <c r="B57" s="32"/>
      <c r="C57" s="33"/>
      <c r="D57" s="20" t="s">
        <v>5</v>
      </c>
      <c r="E57" s="21">
        <v>0</v>
      </c>
      <c r="F57" s="22">
        <v>0</v>
      </c>
    </row>
    <row r="58" spans="1:6" x14ac:dyDescent="0.25">
      <c r="A58" s="31"/>
      <c r="B58" s="32"/>
      <c r="C58" s="33"/>
      <c r="D58" s="20" t="s">
        <v>6</v>
      </c>
      <c r="E58" s="21">
        <v>0</v>
      </c>
      <c r="F58" s="22">
        <v>0</v>
      </c>
    </row>
    <row r="59" spans="1:6" ht="16.5" thickBot="1" x14ac:dyDescent="0.3">
      <c r="A59" s="34"/>
      <c r="B59" s="35"/>
      <c r="C59" s="36"/>
      <c r="D59" s="23" t="s">
        <v>13</v>
      </c>
      <c r="E59" s="24">
        <f>E21+E36+E43</f>
        <v>25</v>
      </c>
      <c r="F59" s="25">
        <f>F21+F36+F43</f>
        <v>17700</v>
      </c>
    </row>
    <row r="60" spans="1:6" ht="53.25" customHeight="1" thickBot="1" x14ac:dyDescent="0.3">
      <c r="A60" s="37" t="s">
        <v>53</v>
      </c>
      <c r="B60" s="38"/>
      <c r="C60" s="38"/>
      <c r="D60" s="38"/>
      <c r="E60" s="26">
        <f>SUM(E51:E59)</f>
        <v>411</v>
      </c>
      <c r="F60" s="27">
        <f>SUM(F51:F59)</f>
        <v>357450.36199999996</v>
      </c>
    </row>
  </sheetData>
  <mergeCells count="30">
    <mergeCell ref="C28:C29"/>
    <mergeCell ref="C32:C33"/>
    <mergeCell ref="C37:C38"/>
    <mergeCell ref="C39:C40"/>
    <mergeCell ref="C41:C42"/>
    <mergeCell ref="B3:F3"/>
    <mergeCell ref="B5:B6"/>
    <mergeCell ref="B7:B10"/>
    <mergeCell ref="B12:B13"/>
    <mergeCell ref="C5:C6"/>
    <mergeCell ref="C7:C10"/>
    <mergeCell ref="C12:C13"/>
    <mergeCell ref="A5:A6"/>
    <mergeCell ref="A7:A10"/>
    <mergeCell ref="A12:A13"/>
    <mergeCell ref="A28:A29"/>
    <mergeCell ref="B32:B33"/>
    <mergeCell ref="B28:B29"/>
    <mergeCell ref="A32:A33"/>
    <mergeCell ref="A51:C59"/>
    <mergeCell ref="A60:D60"/>
    <mergeCell ref="A37:A38"/>
    <mergeCell ref="A39:A40"/>
    <mergeCell ref="A41:A42"/>
    <mergeCell ref="A47:A48"/>
    <mergeCell ref="B47:B48"/>
    <mergeCell ref="B37:B38"/>
    <mergeCell ref="B39:B40"/>
    <mergeCell ref="B41:B42"/>
    <mergeCell ref="C47:C48"/>
  </mergeCells>
  <pageMargins left="0.39370078740157483" right="0.39370078740157483" top="0.78740157480314965" bottom="0.39370078740157483" header="0.31496062992125984" footer="0.31496062992125984"/>
  <pageSetup paperSize="9" scale="73" fitToHeight="2" orientation="landscape" r:id="rId1"/>
  <rowBreaks count="1" manualBreakCount="1">
    <brk id="3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Потужності ТеЕнергія</vt:lpstr>
      <vt:lpstr>'Потужності ТеЕнергія'!Заголовки_для_печати</vt:lpstr>
      <vt:lpstr>'Потужності ТеЕнергія'!Область_печати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2025-09-15T07:29:35Z</dcterms:modified>
</cp:coreProperties>
</file>